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.karpinska\Desktop\ŻANA\PUBLICZNY KONKURS OFERT\ŻYWIENIE 2025\WARZYWA I OWOCE\"/>
    </mc:Choice>
  </mc:AlternateContent>
  <bookViews>
    <workbookView xWindow="0" yWindow="0" windowWidth="19125" windowHeight="10830"/>
  </bookViews>
  <sheets>
    <sheet name="WARZYWA I OWOC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2" l="1"/>
  <c r="H28" i="2" s="1"/>
  <c r="I28" i="2"/>
  <c r="G4" i="2"/>
  <c r="G49" i="2"/>
  <c r="H49" i="2" s="1"/>
  <c r="I49" i="2"/>
  <c r="G48" i="2"/>
  <c r="H48" i="2" s="1"/>
  <c r="I48" i="2"/>
  <c r="G47" i="2"/>
  <c r="H47" i="2" s="1"/>
  <c r="I47" i="2"/>
  <c r="G46" i="2"/>
  <c r="H46" i="2" s="1"/>
  <c r="I46" i="2"/>
  <c r="G45" i="2"/>
  <c r="H45" i="2" s="1"/>
  <c r="I45" i="2"/>
  <c r="G44" i="2"/>
  <c r="H44" i="2" s="1"/>
  <c r="I44" i="2"/>
  <c r="G43" i="2"/>
  <c r="H43" i="2" s="1"/>
  <c r="I43" i="2"/>
  <c r="G42" i="2"/>
  <c r="H42" i="2" s="1"/>
  <c r="I42" i="2"/>
  <c r="G41" i="2"/>
  <c r="H41" i="2" s="1"/>
  <c r="I41" i="2"/>
  <c r="G40" i="2"/>
  <c r="H40" i="2" s="1"/>
  <c r="I40" i="2"/>
  <c r="G39" i="2"/>
  <c r="H39" i="2" s="1"/>
  <c r="I39" i="2"/>
  <c r="G38" i="2"/>
  <c r="H38" i="2" s="1"/>
  <c r="I38" i="2"/>
  <c r="G37" i="2"/>
  <c r="H37" i="2" s="1"/>
  <c r="I37" i="2"/>
  <c r="G36" i="2"/>
  <c r="H36" i="2" s="1"/>
  <c r="I36" i="2"/>
  <c r="G35" i="2"/>
  <c r="H35" i="2" s="1"/>
  <c r="I35" i="2"/>
  <c r="G34" i="2"/>
  <c r="H34" i="2" s="1"/>
  <c r="I34" i="2"/>
  <c r="G33" i="2"/>
  <c r="H33" i="2" s="1"/>
  <c r="I33" i="2"/>
  <c r="G32" i="2"/>
  <c r="H32" i="2" s="1"/>
  <c r="I32" i="2"/>
  <c r="I31" i="2"/>
  <c r="G31" i="2"/>
  <c r="J31" i="2" s="1"/>
  <c r="I30" i="2"/>
  <c r="G30" i="2"/>
  <c r="J30" i="2" s="1"/>
  <c r="I29" i="2"/>
  <c r="G29" i="2"/>
  <c r="J29" i="2" s="1"/>
  <c r="I27" i="2"/>
  <c r="G27" i="2"/>
  <c r="H27" i="2" s="1"/>
  <c r="I26" i="2"/>
  <c r="G26" i="2"/>
  <c r="J26" i="2" s="1"/>
  <c r="I25" i="2"/>
  <c r="G25" i="2"/>
  <c r="J25" i="2" s="1"/>
  <c r="I24" i="2"/>
  <c r="G24" i="2"/>
  <c r="J24" i="2" s="1"/>
  <c r="I23" i="2"/>
  <c r="G23" i="2"/>
  <c r="H23" i="2" s="1"/>
  <c r="I22" i="2"/>
  <c r="G22" i="2"/>
  <c r="J22" i="2" s="1"/>
  <c r="I21" i="2"/>
  <c r="G21" i="2"/>
  <c r="J21" i="2" s="1"/>
  <c r="I20" i="2"/>
  <c r="G20" i="2"/>
  <c r="J20" i="2" s="1"/>
  <c r="I19" i="2"/>
  <c r="G19" i="2"/>
  <c r="H19" i="2" s="1"/>
  <c r="I18" i="2"/>
  <c r="G18" i="2"/>
  <c r="J18" i="2" s="1"/>
  <c r="I17" i="2"/>
  <c r="G17" i="2"/>
  <c r="J17" i="2" s="1"/>
  <c r="I16" i="2"/>
  <c r="G16" i="2"/>
  <c r="J16" i="2" s="1"/>
  <c r="I15" i="2"/>
  <c r="G15" i="2"/>
  <c r="H15" i="2" s="1"/>
  <c r="I14" i="2"/>
  <c r="G14" i="2"/>
  <c r="J14" i="2" s="1"/>
  <c r="I13" i="2"/>
  <c r="G13" i="2"/>
  <c r="J13" i="2" s="1"/>
  <c r="I12" i="2"/>
  <c r="G12" i="2"/>
  <c r="J12" i="2" s="1"/>
  <c r="I11" i="2"/>
  <c r="G11" i="2"/>
  <c r="H11" i="2" s="1"/>
  <c r="I10" i="2"/>
  <c r="G10" i="2"/>
  <c r="H10" i="2" s="1"/>
  <c r="I9" i="2"/>
  <c r="G9" i="2"/>
  <c r="J9" i="2" s="1"/>
  <c r="I8" i="2"/>
  <c r="G8" i="2"/>
  <c r="J8" i="2" s="1"/>
  <c r="I7" i="2"/>
  <c r="G7" i="2"/>
  <c r="H7" i="2" s="1"/>
  <c r="I6" i="2"/>
  <c r="G6" i="2"/>
  <c r="H6" i="2" s="1"/>
  <c r="I5" i="2"/>
  <c r="G5" i="2"/>
  <c r="J5" i="2" s="1"/>
  <c r="I4" i="2"/>
  <c r="J4" i="2"/>
  <c r="I3" i="2"/>
  <c r="G3" i="2"/>
  <c r="J3" i="2" s="1"/>
  <c r="I2" i="2"/>
  <c r="G2" i="2"/>
  <c r="K5" i="2" l="1"/>
  <c r="K21" i="2"/>
  <c r="K30" i="2"/>
  <c r="J49" i="2"/>
  <c r="K49" i="2" s="1"/>
  <c r="J37" i="2"/>
  <c r="K37" i="2" s="1"/>
  <c r="J45" i="2"/>
  <c r="K45" i="2" s="1"/>
  <c r="J33" i="2"/>
  <c r="J41" i="2"/>
  <c r="K41" i="2" s="1"/>
  <c r="J28" i="2"/>
  <c r="K28" i="2" s="1"/>
  <c r="J35" i="2"/>
  <c r="K35" i="2" s="1"/>
  <c r="J39" i="2"/>
  <c r="K39" i="2" s="1"/>
  <c r="J42" i="2"/>
  <c r="K42" i="2" s="1"/>
  <c r="J43" i="2"/>
  <c r="K25" i="2"/>
  <c r="J48" i="2"/>
  <c r="K48" i="2" s="1"/>
  <c r="J32" i="2"/>
  <c r="K32" i="2" s="1"/>
  <c r="K33" i="2"/>
  <c r="J34" i="2"/>
  <c r="K34" i="2" s="1"/>
  <c r="J40" i="2"/>
  <c r="K40" i="2" s="1"/>
  <c r="K43" i="2"/>
  <c r="J44" i="2"/>
  <c r="K44" i="2" s="1"/>
  <c r="J46" i="2"/>
  <c r="K46" i="2" s="1"/>
  <c r="J47" i="2"/>
  <c r="K47" i="2" s="1"/>
  <c r="J36" i="2"/>
  <c r="K36" i="2" s="1"/>
  <c r="J38" i="2"/>
  <c r="K38" i="2" s="1"/>
  <c r="K31" i="2"/>
  <c r="H31" i="2"/>
  <c r="K29" i="2"/>
  <c r="H29" i="2"/>
  <c r="K26" i="2"/>
  <c r="H26" i="2"/>
  <c r="K24" i="2"/>
  <c r="H24" i="2"/>
  <c r="K22" i="2"/>
  <c r="H22" i="2"/>
  <c r="K20" i="2"/>
  <c r="H20" i="2"/>
  <c r="H18" i="2"/>
  <c r="K18" i="2"/>
  <c r="K17" i="2"/>
  <c r="K16" i="2"/>
  <c r="H16" i="2"/>
  <c r="K14" i="2"/>
  <c r="H14" i="2"/>
  <c r="K13" i="2"/>
  <c r="H12" i="2"/>
  <c r="K12" i="2"/>
  <c r="J10" i="2"/>
  <c r="K10" i="2" s="1"/>
  <c r="K9" i="2"/>
  <c r="H8" i="2"/>
  <c r="J6" i="2"/>
  <c r="K6" i="2" s="1"/>
  <c r="H4" i="2"/>
  <c r="I50" i="2"/>
  <c r="K4" i="2"/>
  <c r="G50" i="2"/>
  <c r="H3" i="2"/>
  <c r="K3" i="2"/>
  <c r="J2" i="2"/>
  <c r="K2" i="2" s="1"/>
  <c r="K8" i="2"/>
  <c r="H5" i="2"/>
  <c r="J7" i="2"/>
  <c r="K7" i="2" s="1"/>
  <c r="H9" i="2"/>
  <c r="J11" i="2"/>
  <c r="K11" i="2" s="1"/>
  <c r="H13" i="2"/>
  <c r="J15" i="2"/>
  <c r="K15" i="2" s="1"/>
  <c r="H17" i="2"/>
  <c r="J19" i="2"/>
  <c r="K19" i="2" s="1"/>
  <c r="H21" i="2"/>
  <c r="J23" i="2"/>
  <c r="K23" i="2" s="1"/>
  <c r="H25" i="2"/>
  <c r="J27" i="2"/>
  <c r="K27" i="2" s="1"/>
  <c r="H30" i="2"/>
  <c r="H2" i="2"/>
  <c r="H50" i="2" l="1"/>
  <c r="J50" i="2"/>
  <c r="K50" i="2"/>
</calcChain>
</file>

<file path=xl/sharedStrings.xml><?xml version="1.0" encoding="utf-8"?>
<sst xmlns="http://schemas.openxmlformats.org/spreadsheetml/2006/main" count="155" uniqueCount="110">
  <si>
    <t>L.p.</t>
  </si>
  <si>
    <t>Nazwa asortymentu</t>
  </si>
  <si>
    <t>J.m.</t>
  </si>
  <si>
    <t>Podatek VAT ogółem</t>
  </si>
  <si>
    <t>Cena jednostkowa netto                              (zł)</t>
  </si>
  <si>
    <t>Cena jednostkowa brutto                    (zł)</t>
  </si>
  <si>
    <t>Wartość sumaryczna netto                   (zł)</t>
  </si>
  <si>
    <t>Wartość sumaryczna brutto                    (zł)</t>
  </si>
  <si>
    <t>kg</t>
  </si>
  <si>
    <t>szt</t>
  </si>
  <si>
    <t>Banan</t>
  </si>
  <si>
    <t>Cebula biała</t>
  </si>
  <si>
    <t>Cebula czerwona</t>
  </si>
  <si>
    <t>Cukinia</t>
  </si>
  <si>
    <t>Cytryna</t>
  </si>
  <si>
    <t>Czosnek</t>
  </si>
  <si>
    <t>Fasola Piękny Jaś</t>
  </si>
  <si>
    <t>Groch łuskany</t>
  </si>
  <si>
    <t>Imbir korzeń</t>
  </si>
  <si>
    <t>Jabłko</t>
  </si>
  <si>
    <t>Kapusta biała</t>
  </si>
  <si>
    <t>Kapusta czerwona</t>
  </si>
  <si>
    <t>Kapusta kwaszona</t>
  </si>
  <si>
    <t>Kapusta pekińska</t>
  </si>
  <si>
    <t>Kapusta młoda</t>
  </si>
  <si>
    <t>Koper</t>
  </si>
  <si>
    <t>pęczek</t>
  </si>
  <si>
    <t>Koncentrat pomid.Kotlin 1 ltr</t>
  </si>
  <si>
    <t>Kukurydza konserw.340g</t>
  </si>
  <si>
    <t>Mandarynka</t>
  </si>
  <si>
    <t>Marchew</t>
  </si>
  <si>
    <t>Morela suszona</t>
  </si>
  <si>
    <t>Natka pietruszki</t>
  </si>
  <si>
    <t>Ogórek zielony</t>
  </si>
  <si>
    <t>Ogórek kiszony</t>
  </si>
  <si>
    <t>Papryka</t>
  </si>
  <si>
    <t>Papryka konserwowa 1ltr</t>
  </si>
  <si>
    <t>Pieczarki</t>
  </si>
  <si>
    <t>Pietruszka korzeń</t>
  </si>
  <si>
    <t>Pietruszka suszona 10g</t>
  </si>
  <si>
    <t>Pomarańcze</t>
  </si>
  <si>
    <t>Pomidory</t>
  </si>
  <si>
    <t>Por</t>
  </si>
  <si>
    <t>Rzodkiewka</t>
  </si>
  <si>
    <t>Sałata lodowa</t>
  </si>
  <si>
    <t>Sałata masłowa</t>
  </si>
  <si>
    <t>Sałata dekoracyjna</t>
  </si>
  <si>
    <t>Salata roszponka</t>
  </si>
  <si>
    <t>Sałata rukola</t>
  </si>
  <si>
    <t>Seler naciowy</t>
  </si>
  <si>
    <t>Seler korzeń</t>
  </si>
  <si>
    <t>Soczewica</t>
  </si>
  <si>
    <t>Szczypiorek</t>
  </si>
  <si>
    <t>Włoszczyzna suszona 100g</t>
  </si>
  <si>
    <t>Ziemniaki</t>
  </si>
  <si>
    <t>Żurawina suszona</t>
  </si>
  <si>
    <t>Orientacyjne zapotrzebowanie      w okresie 10 m-cy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</si>
  <si>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</si>
  <si>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</si>
  <si>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</si>
  <si>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</si>
  <si>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</si>
  <si>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</si>
  <si>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</si>
  <si>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</si>
  <si>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</si>
  <si>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</si>
  <si>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</si>
  <si>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</si>
  <si>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</si>
  <si>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</si>
  <si>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</si>
  <si>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</si>
  <si>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</si>
  <si>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</si>
  <si>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</si>
  <si>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</si>
  <si>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</si>
  <si>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</si>
  <si>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</si>
  <si>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</si>
  <si>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</si>
  <si>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</si>
  <si>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</si>
  <si>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</si>
  <si>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</si>
  <si>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</si>
  <si>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</si>
  <si>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</si>
  <si>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</si>
  <si>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</si>
  <si>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</si>
  <si>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</si>
  <si>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</si>
  <si>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</si>
  <si>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</si>
  <si>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</si>
  <si>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</si>
  <si>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</si>
  <si>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</si>
  <si>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</si>
  <si>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</si>
  <si>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</si>
  <si>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</si>
  <si>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Buraki tarte czerwone</t>
  </si>
  <si>
    <t>Buraki czerwone</t>
  </si>
  <si>
    <t>Ogórek konserwowy</t>
  </si>
  <si>
    <t>39.</t>
  </si>
  <si>
    <t>VAT                                      (%)</t>
  </si>
  <si>
    <t>VAT                        (zł)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</si>
</sst>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0"/>
  <sheetViews>
    <sheetView tabSelected="1" workbookViewId="0">
      <pane ySplit="1" topLeftCell="A2" activePane="bottomLeft" state="frozen"/>
      <selection pane="bottomLeft" activeCell="F2" sqref="F2"/>
    </sheetView>
  </sheetViews>
  <sheetFormatPr defaultRowHeight="15" x14ac:dyDescent="0.25"/>
  <cols>
    <col min="1" max="1" width="6.5703125" customWidth="1"/>
    <col min="2" max="2" width="23.85546875" customWidth="1"/>
    <col min="3" max="3" width="16.140625" customWidth="1"/>
    <col min="5" max="5" width="11.140625" customWidth="1"/>
    <col min="8" max="8" width="11.28515625" customWidth="1"/>
    <col min="9" max="9" width="10" customWidth="1"/>
    <col min="11" max="11" width="11" customWidth="1"/>
  </cols>
  <sheetData>
    <row r="1" spans="1:11" ht="51" x14ac:dyDescent="0.25">
      <c r="A1" s="1" t="s">
        <v>0</v>
      </c>
      <c r="B1" s="1" t="s">
        <v>1</v>
      </c>
      <c r="C1" s="1" t="s">
        <v>56</v>
      </c>
      <c r="D1" s="1" t="s">
        <v>2</v>
      </c>
      <c r="E1" s="1" t="s">
        <v>4</v>
      </c>
      <c r="F1" s="1" t="s">
        <v>108</v>
      </c>
      <c r="G1" s="1" t="s">
        <v>109</v>
      </c>
      <c r="H1" s="1" t="s">
        <v>5</v>
      </c>
      <c r="I1" s="1" t="s">
        <v>6</v>
      </c>
      <c r="J1" s="1" t="s">
        <v>3</v>
      </c>
      <c r="K1" s="1" t="s">
        <v>7</v>
      </c>
    </row>
    <row r="2" spans="1:11" x14ac:dyDescent="0.25">
      <c r="A2" s="2" t="s">
        <v>57</v>
      </c>
      <c r="B2" s="2" t="s">
        <v>10</v>
      </c>
      <c r="C2" s="5">
        <v>800</v>
      </c>
      <c r="D2" s="6" t="s">
        <v>8</v>
      </c>
      <c r="E2" s="3"/>
      <c r="F2" s="2"/>
      <c r="G2" s="3">
        <f>E2*F2%</f>
        <v>0</v>
      </c>
      <c r="H2" s="3">
        <f>E2+G2</f>
        <v>0</v>
      </c>
      <c r="I2" s="3">
        <f>C2*E2</f>
        <v>0</v>
      </c>
      <c r="J2" s="3">
        <f>C2*G2</f>
        <v>0</v>
      </c>
      <c r="K2" s="3">
        <f>I2+J2</f>
        <v>0</v>
      </c>
    </row>
    <row r="3" spans="1:11" x14ac:dyDescent="0.25">
      <c r="A3" s="2" t="s">
        <v>58</v>
      </c>
      <c r="B3" s="2" t="s">
        <v>104</v>
      </c>
      <c r="C3" s="5">
        <v>345</v>
      </c>
      <c r="D3" s="6" t="s">
        <v>8</v>
      </c>
      <c r="E3" s="3"/>
      <c r="F3" s="2"/>
      <c r="G3" s="3">
        <f t="shared" ref="G3:G49" si="0">E3*F3%</f>
        <v>0</v>
      </c>
      <c r="H3" s="3">
        <f t="shared" ref="H3:H49" si="1">E3+G3</f>
        <v>0</v>
      </c>
      <c r="I3" s="3">
        <f t="shared" ref="I3:I49" si="2">C3*E3</f>
        <v>0</v>
      </c>
      <c r="J3" s="3">
        <f t="shared" ref="J3:J49" si="3">C3*G3</f>
        <v>0</v>
      </c>
      <c r="K3" s="3">
        <f t="shared" ref="K3:K49" si="4">I3+J3</f>
        <v>0</v>
      </c>
    </row>
    <row r="4" spans="1:11" x14ac:dyDescent="0.25">
      <c r="A4" s="2" t="s">
        <v>59</v>
      </c>
      <c r="B4" s="2" t="s">
        <v>11</v>
      </c>
      <c r="C4" s="5">
        <v>350</v>
      </c>
      <c r="D4" s="6" t="s">
        <v>8</v>
      </c>
      <c r="E4" s="3"/>
      <c r="F4" s="2"/>
      <c r="G4" s="3">
        <f t="shared" si="0"/>
        <v>0</v>
      </c>
      <c r="H4" s="3">
        <f t="shared" si="1"/>
        <v>0</v>
      </c>
      <c r="I4" s="3">
        <f t="shared" si="2"/>
        <v>0</v>
      </c>
      <c r="J4" s="3">
        <f t="shared" si="3"/>
        <v>0</v>
      </c>
      <c r="K4" s="3">
        <f t="shared" si="4"/>
        <v>0</v>
      </c>
    </row>
    <row r="5" spans="1:11" x14ac:dyDescent="0.25">
      <c r="A5" s="2" t="s">
        <v>60</v>
      </c>
      <c r="B5" s="2" t="s">
        <v>12</v>
      </c>
      <c r="C5" s="5">
        <v>50</v>
      </c>
      <c r="D5" s="6" t="s">
        <v>8</v>
      </c>
      <c r="E5" s="3"/>
      <c r="F5" s="2"/>
      <c r="G5" s="3">
        <f t="shared" si="0"/>
        <v>0</v>
      </c>
      <c r="H5" s="3">
        <f t="shared" si="1"/>
        <v>0</v>
      </c>
      <c r="I5" s="3">
        <f t="shared" si="2"/>
        <v>0</v>
      </c>
      <c r="J5" s="3">
        <f t="shared" si="3"/>
        <v>0</v>
      </c>
      <c r="K5" s="3">
        <f t="shared" si="4"/>
        <v>0</v>
      </c>
    </row>
    <row r="6" spans="1:11" x14ac:dyDescent="0.25">
      <c r="A6" s="2" t="s">
        <v>61</v>
      </c>
      <c r="B6" s="2" t="s">
        <v>13</v>
      </c>
      <c r="C6" s="5">
        <v>10</v>
      </c>
      <c r="D6" s="6" t="s">
        <v>8</v>
      </c>
      <c r="E6" s="3"/>
      <c r="F6" s="2"/>
      <c r="G6" s="3">
        <f t="shared" si="0"/>
        <v>0</v>
      </c>
      <c r="H6" s="3">
        <f t="shared" si="1"/>
        <v>0</v>
      </c>
      <c r="I6" s="3">
        <f t="shared" si="2"/>
        <v>0</v>
      </c>
      <c r="J6" s="3">
        <f t="shared" si="3"/>
        <v>0</v>
      </c>
      <c r="K6" s="3">
        <f t="shared" si="4"/>
        <v>0</v>
      </c>
    </row>
    <row r="7" spans="1:11" x14ac:dyDescent="0.25">
      <c r="A7" s="2" t="s">
        <v>62</v>
      </c>
      <c r="B7" s="2" t="s">
        <v>14</v>
      </c>
      <c r="C7" s="5">
        <v>100</v>
      </c>
      <c r="D7" s="6" t="s">
        <v>8</v>
      </c>
      <c r="E7" s="3"/>
      <c r="F7" s="2"/>
      <c r="G7" s="3">
        <f t="shared" si="0"/>
        <v>0</v>
      </c>
      <c r="H7" s="3">
        <f t="shared" si="1"/>
        <v>0</v>
      </c>
      <c r="I7" s="3">
        <f t="shared" si="2"/>
        <v>0</v>
      </c>
      <c r="J7" s="3">
        <f t="shared" si="3"/>
        <v>0</v>
      </c>
      <c r="K7" s="3">
        <f t="shared" si="4"/>
        <v>0</v>
      </c>
    </row>
    <row r="8" spans="1:11" x14ac:dyDescent="0.25">
      <c r="A8" s="2" t="s">
        <v>63</v>
      </c>
      <c r="B8" s="2" t="s">
        <v>15</v>
      </c>
      <c r="C8" s="5">
        <v>150</v>
      </c>
      <c r="D8" s="6" t="s">
        <v>9</v>
      </c>
      <c r="E8" s="3"/>
      <c r="F8" s="2"/>
      <c r="G8" s="3">
        <f t="shared" si="0"/>
        <v>0</v>
      </c>
      <c r="H8" s="3">
        <f t="shared" si="1"/>
        <v>0</v>
      </c>
      <c r="I8" s="3">
        <f t="shared" si="2"/>
        <v>0</v>
      </c>
      <c r="J8" s="3">
        <f t="shared" si="3"/>
        <v>0</v>
      </c>
      <c r="K8" s="3">
        <f t="shared" si="4"/>
        <v>0</v>
      </c>
    </row>
    <row r="9" spans="1:11" x14ac:dyDescent="0.25">
      <c r="A9" s="2" t="s">
        <v>64</v>
      </c>
      <c r="B9" s="2" t="s">
        <v>16</v>
      </c>
      <c r="C9" s="5">
        <v>50</v>
      </c>
      <c r="D9" s="6" t="s">
        <v>8</v>
      </c>
      <c r="E9" s="3"/>
      <c r="F9" s="2"/>
      <c r="G9" s="3">
        <f t="shared" si="0"/>
        <v>0</v>
      </c>
      <c r="H9" s="3">
        <f t="shared" si="1"/>
        <v>0</v>
      </c>
      <c r="I9" s="3">
        <f t="shared" si="2"/>
        <v>0</v>
      </c>
      <c r="J9" s="3">
        <f t="shared" si="3"/>
        <v>0</v>
      </c>
      <c r="K9" s="3">
        <f t="shared" si="4"/>
        <v>0</v>
      </c>
    </row>
    <row r="10" spans="1:11" x14ac:dyDescent="0.25">
      <c r="A10" s="2" t="s">
        <v>65</v>
      </c>
      <c r="B10" s="2" t="s">
        <v>17</v>
      </c>
      <c r="C10" s="5">
        <v>50</v>
      </c>
      <c r="D10" s="6" t="s">
        <v>8</v>
      </c>
      <c r="E10" s="3"/>
      <c r="F10" s="2"/>
      <c r="G10" s="3">
        <f t="shared" si="0"/>
        <v>0</v>
      </c>
      <c r="H10" s="3">
        <f t="shared" si="1"/>
        <v>0</v>
      </c>
      <c r="I10" s="3">
        <f t="shared" si="2"/>
        <v>0</v>
      </c>
      <c r="J10" s="3">
        <f t="shared" si="3"/>
        <v>0</v>
      </c>
      <c r="K10" s="3">
        <f t="shared" si="4"/>
        <v>0</v>
      </c>
    </row>
    <row r="11" spans="1:11" x14ac:dyDescent="0.25">
      <c r="A11" s="2" t="s">
        <v>66</v>
      </c>
      <c r="B11" s="2" t="s">
        <v>105</v>
      </c>
      <c r="C11" s="5">
        <v>45</v>
      </c>
      <c r="D11" s="6" t="s">
        <v>8</v>
      </c>
      <c r="E11" s="3"/>
      <c r="F11" s="2"/>
      <c r="G11" s="3">
        <f t="shared" si="0"/>
        <v>0</v>
      </c>
      <c r="H11" s="3">
        <f t="shared" si="1"/>
        <v>0</v>
      </c>
      <c r="I11" s="3">
        <f t="shared" si="2"/>
        <v>0</v>
      </c>
      <c r="J11" s="3">
        <f t="shared" si="3"/>
        <v>0</v>
      </c>
      <c r="K11" s="3">
        <f t="shared" si="4"/>
        <v>0</v>
      </c>
    </row>
    <row r="12" spans="1:11" x14ac:dyDescent="0.25">
      <c r="A12" s="2" t="s">
        <v>67</v>
      </c>
      <c r="B12" s="2" t="s">
        <v>18</v>
      </c>
      <c r="C12" s="5">
        <v>10</v>
      </c>
      <c r="D12" s="6" t="s">
        <v>8</v>
      </c>
      <c r="E12" s="3"/>
      <c r="F12" s="2"/>
      <c r="G12" s="3">
        <f t="shared" si="0"/>
        <v>0</v>
      </c>
      <c r="H12" s="3">
        <f t="shared" si="1"/>
        <v>0</v>
      </c>
      <c r="I12" s="3">
        <f t="shared" si="2"/>
        <v>0</v>
      </c>
      <c r="J12" s="3">
        <f t="shared" si="3"/>
        <v>0</v>
      </c>
      <c r="K12" s="3">
        <f t="shared" si="4"/>
        <v>0</v>
      </c>
    </row>
    <row r="13" spans="1:11" x14ac:dyDescent="0.25">
      <c r="A13" s="2" t="s">
        <v>68</v>
      </c>
      <c r="B13" s="2" t="s">
        <v>19</v>
      </c>
      <c r="C13" s="5">
        <v>400</v>
      </c>
      <c r="D13" s="6" t="s">
        <v>8</v>
      </c>
      <c r="E13" s="3"/>
      <c r="F13" s="2"/>
      <c r="G13" s="3">
        <f t="shared" si="0"/>
        <v>0</v>
      </c>
      <c r="H13" s="3">
        <f t="shared" si="1"/>
        <v>0</v>
      </c>
      <c r="I13" s="3">
        <f t="shared" si="2"/>
        <v>0</v>
      </c>
      <c r="J13" s="3">
        <f t="shared" si="3"/>
        <v>0</v>
      </c>
      <c r="K13" s="3">
        <f t="shared" si="4"/>
        <v>0</v>
      </c>
    </row>
    <row r="14" spans="1:11" x14ac:dyDescent="0.25">
      <c r="A14" s="2" t="s">
        <v>69</v>
      </c>
      <c r="B14" s="2" t="s">
        <v>20</v>
      </c>
      <c r="C14" s="5">
        <v>800</v>
      </c>
      <c r="D14" s="6" t="s">
        <v>8</v>
      </c>
      <c r="E14" s="3"/>
      <c r="F14" s="2"/>
      <c r="G14" s="3">
        <f t="shared" si="0"/>
        <v>0</v>
      </c>
      <c r="H14" s="3">
        <f t="shared" si="1"/>
        <v>0</v>
      </c>
      <c r="I14" s="3">
        <f t="shared" si="2"/>
        <v>0</v>
      </c>
      <c r="J14" s="3">
        <f t="shared" si="3"/>
        <v>0</v>
      </c>
      <c r="K14" s="3">
        <f t="shared" si="4"/>
        <v>0</v>
      </c>
    </row>
    <row r="15" spans="1:11" x14ac:dyDescent="0.25">
      <c r="A15" s="2" t="s">
        <v>70</v>
      </c>
      <c r="B15" s="2" t="s">
        <v>21</v>
      </c>
      <c r="C15" s="5">
        <v>300</v>
      </c>
      <c r="D15" s="6" t="s">
        <v>8</v>
      </c>
      <c r="E15" s="3"/>
      <c r="F15" s="2"/>
      <c r="G15" s="3">
        <f t="shared" si="0"/>
        <v>0</v>
      </c>
      <c r="H15" s="3">
        <f t="shared" si="1"/>
        <v>0</v>
      </c>
      <c r="I15" s="3">
        <f t="shared" si="2"/>
        <v>0</v>
      </c>
      <c r="J15" s="3">
        <f t="shared" si="3"/>
        <v>0</v>
      </c>
      <c r="K15" s="3">
        <f t="shared" si="4"/>
        <v>0</v>
      </c>
    </row>
    <row r="16" spans="1:11" x14ac:dyDescent="0.25">
      <c r="A16" s="2" t="s">
        <v>71</v>
      </c>
      <c r="B16" s="2" t="s">
        <v>22</v>
      </c>
      <c r="C16" s="5">
        <v>450</v>
      </c>
      <c r="D16" s="6" t="s">
        <v>8</v>
      </c>
      <c r="E16" s="3"/>
      <c r="F16" s="2"/>
      <c r="G16" s="3">
        <f t="shared" si="0"/>
        <v>0</v>
      </c>
      <c r="H16" s="3">
        <f t="shared" si="1"/>
        <v>0</v>
      </c>
      <c r="I16" s="3">
        <f t="shared" si="2"/>
        <v>0</v>
      </c>
      <c r="J16" s="3">
        <f t="shared" si="3"/>
        <v>0</v>
      </c>
      <c r="K16" s="3">
        <f t="shared" si="4"/>
        <v>0</v>
      </c>
    </row>
    <row r="17" spans="1:11" x14ac:dyDescent="0.25">
      <c r="A17" s="2" t="s">
        <v>72</v>
      </c>
      <c r="B17" s="2" t="s">
        <v>23</v>
      </c>
      <c r="C17" s="5">
        <v>360</v>
      </c>
      <c r="D17" s="6" t="s">
        <v>8</v>
      </c>
      <c r="E17" s="3"/>
      <c r="F17" s="2"/>
      <c r="G17" s="3">
        <f t="shared" si="0"/>
        <v>0</v>
      </c>
      <c r="H17" s="3">
        <f t="shared" si="1"/>
        <v>0</v>
      </c>
      <c r="I17" s="3">
        <f t="shared" si="2"/>
        <v>0</v>
      </c>
      <c r="J17" s="3">
        <f t="shared" si="3"/>
        <v>0</v>
      </c>
      <c r="K17" s="3">
        <f t="shared" si="4"/>
        <v>0</v>
      </c>
    </row>
    <row r="18" spans="1:11" x14ac:dyDescent="0.25">
      <c r="A18" s="2" t="s">
        <v>73</v>
      </c>
      <c r="B18" s="2" t="s">
        <v>24</v>
      </c>
      <c r="C18" s="5">
        <v>50</v>
      </c>
      <c r="D18" s="6" t="s">
        <v>9</v>
      </c>
      <c r="E18" s="3"/>
      <c r="F18" s="2"/>
      <c r="G18" s="3">
        <f t="shared" si="0"/>
        <v>0</v>
      </c>
      <c r="H18" s="3">
        <f t="shared" si="1"/>
        <v>0</v>
      </c>
      <c r="I18" s="3">
        <f t="shared" si="2"/>
        <v>0</v>
      </c>
      <c r="J18" s="3">
        <f t="shared" si="3"/>
        <v>0</v>
      </c>
      <c r="K18" s="3">
        <f t="shared" si="4"/>
        <v>0</v>
      </c>
    </row>
    <row r="19" spans="1:11" x14ac:dyDescent="0.25">
      <c r="A19" s="2" t="s">
        <v>74</v>
      </c>
      <c r="B19" s="2" t="s">
        <v>25</v>
      </c>
      <c r="C19" s="5">
        <v>1200</v>
      </c>
      <c r="D19" s="6" t="s">
        <v>26</v>
      </c>
      <c r="E19" s="3"/>
      <c r="F19" s="2"/>
      <c r="G19" s="3">
        <f t="shared" si="0"/>
        <v>0</v>
      </c>
      <c r="H19" s="3">
        <f t="shared" si="1"/>
        <v>0</v>
      </c>
      <c r="I19" s="3">
        <f t="shared" si="2"/>
        <v>0</v>
      </c>
      <c r="J19" s="3">
        <f t="shared" si="3"/>
        <v>0</v>
      </c>
      <c r="K19" s="3">
        <f t="shared" si="4"/>
        <v>0</v>
      </c>
    </row>
    <row r="20" spans="1:11" x14ac:dyDescent="0.25">
      <c r="A20" s="2" t="s">
        <v>75</v>
      </c>
      <c r="B20" s="2" t="s">
        <v>27</v>
      </c>
      <c r="C20" s="5">
        <v>90</v>
      </c>
      <c r="D20" s="6" t="s">
        <v>9</v>
      </c>
      <c r="E20" s="3"/>
      <c r="F20" s="2"/>
      <c r="G20" s="3">
        <f t="shared" si="0"/>
        <v>0</v>
      </c>
      <c r="H20" s="3">
        <f t="shared" si="1"/>
        <v>0</v>
      </c>
      <c r="I20" s="3">
        <f t="shared" si="2"/>
        <v>0</v>
      </c>
      <c r="J20" s="3">
        <f t="shared" si="3"/>
        <v>0</v>
      </c>
      <c r="K20" s="3">
        <f t="shared" si="4"/>
        <v>0</v>
      </c>
    </row>
    <row r="21" spans="1:11" x14ac:dyDescent="0.25">
      <c r="A21" s="2" t="s">
        <v>76</v>
      </c>
      <c r="B21" s="2" t="s">
        <v>28</v>
      </c>
      <c r="C21" s="5">
        <v>60</v>
      </c>
      <c r="D21" s="6" t="s">
        <v>9</v>
      </c>
      <c r="E21" s="3"/>
      <c r="F21" s="2"/>
      <c r="G21" s="3">
        <f t="shared" si="0"/>
        <v>0</v>
      </c>
      <c r="H21" s="3">
        <f t="shared" si="1"/>
        <v>0</v>
      </c>
      <c r="I21" s="3">
        <f t="shared" si="2"/>
        <v>0</v>
      </c>
      <c r="J21" s="3">
        <f t="shared" si="3"/>
        <v>0</v>
      </c>
      <c r="K21" s="3">
        <f t="shared" si="4"/>
        <v>0</v>
      </c>
    </row>
    <row r="22" spans="1:11" x14ac:dyDescent="0.25">
      <c r="A22" s="2" t="s">
        <v>77</v>
      </c>
      <c r="B22" s="2" t="s">
        <v>29</v>
      </c>
      <c r="C22" s="5">
        <v>120</v>
      </c>
      <c r="D22" s="6" t="s">
        <v>8</v>
      </c>
      <c r="E22" s="3"/>
      <c r="F22" s="2"/>
      <c r="G22" s="3">
        <f t="shared" si="0"/>
        <v>0</v>
      </c>
      <c r="H22" s="3">
        <f t="shared" si="1"/>
        <v>0</v>
      </c>
      <c r="I22" s="3">
        <f t="shared" si="2"/>
        <v>0</v>
      </c>
      <c r="J22" s="3">
        <f t="shared" si="3"/>
        <v>0</v>
      </c>
      <c r="K22" s="3">
        <f t="shared" si="4"/>
        <v>0</v>
      </c>
    </row>
    <row r="23" spans="1:11" x14ac:dyDescent="0.25">
      <c r="A23" s="2" t="s">
        <v>78</v>
      </c>
      <c r="B23" s="2" t="s">
        <v>30</v>
      </c>
      <c r="C23" s="5">
        <v>200</v>
      </c>
      <c r="D23" s="6" t="s">
        <v>8</v>
      </c>
      <c r="E23" s="3"/>
      <c r="F23" s="2"/>
      <c r="G23" s="3">
        <f t="shared" si="0"/>
        <v>0</v>
      </c>
      <c r="H23" s="3">
        <f t="shared" si="1"/>
        <v>0</v>
      </c>
      <c r="I23" s="3">
        <f t="shared" si="2"/>
        <v>0</v>
      </c>
      <c r="J23" s="3">
        <f t="shared" si="3"/>
        <v>0</v>
      </c>
      <c r="K23" s="3">
        <f t="shared" si="4"/>
        <v>0</v>
      </c>
    </row>
    <row r="24" spans="1:11" x14ac:dyDescent="0.25">
      <c r="A24" s="2" t="s">
        <v>79</v>
      </c>
      <c r="B24" s="2" t="s">
        <v>31</v>
      </c>
      <c r="C24" s="5">
        <v>6</v>
      </c>
      <c r="D24" s="6" t="s">
        <v>8</v>
      </c>
      <c r="E24" s="3"/>
      <c r="F24" s="2"/>
      <c r="G24" s="3">
        <f t="shared" si="0"/>
        <v>0</v>
      </c>
      <c r="H24" s="3">
        <f t="shared" si="1"/>
        <v>0</v>
      </c>
      <c r="I24" s="3">
        <f t="shared" si="2"/>
        <v>0</v>
      </c>
      <c r="J24" s="3">
        <f t="shared" si="3"/>
        <v>0</v>
      </c>
      <c r="K24" s="3">
        <f t="shared" si="4"/>
        <v>0</v>
      </c>
    </row>
    <row r="25" spans="1:11" x14ac:dyDescent="0.25">
      <c r="A25" s="2" t="s">
        <v>80</v>
      </c>
      <c r="B25" s="2" t="s">
        <v>32</v>
      </c>
      <c r="C25" s="5">
        <v>1800</v>
      </c>
      <c r="D25" s="6" t="s">
        <v>26</v>
      </c>
      <c r="E25" s="3"/>
      <c r="F25" s="2"/>
      <c r="G25" s="3">
        <f t="shared" si="0"/>
        <v>0</v>
      </c>
      <c r="H25" s="3">
        <f t="shared" si="1"/>
        <v>0</v>
      </c>
      <c r="I25" s="3">
        <f t="shared" si="2"/>
        <v>0</v>
      </c>
      <c r="J25" s="3">
        <f t="shared" si="3"/>
        <v>0</v>
      </c>
      <c r="K25" s="3">
        <f t="shared" si="4"/>
        <v>0</v>
      </c>
    </row>
    <row r="26" spans="1:11" x14ac:dyDescent="0.25">
      <c r="A26" s="2" t="s">
        <v>81</v>
      </c>
      <c r="B26" s="2" t="s">
        <v>33</v>
      </c>
      <c r="C26" s="5">
        <v>400</v>
      </c>
      <c r="D26" s="6" t="s">
        <v>8</v>
      </c>
      <c r="E26" s="3"/>
      <c r="F26" s="2"/>
      <c r="G26" s="3">
        <f t="shared" si="0"/>
        <v>0</v>
      </c>
      <c r="H26" s="3">
        <f t="shared" si="1"/>
        <v>0</v>
      </c>
      <c r="I26" s="3">
        <f t="shared" si="2"/>
        <v>0</v>
      </c>
      <c r="J26" s="3">
        <f t="shared" si="3"/>
        <v>0</v>
      </c>
      <c r="K26" s="3">
        <f t="shared" si="4"/>
        <v>0</v>
      </c>
    </row>
    <row r="27" spans="1:11" x14ac:dyDescent="0.25">
      <c r="A27" s="2" t="s">
        <v>82</v>
      </c>
      <c r="B27" s="2" t="s">
        <v>34</v>
      </c>
      <c r="C27" s="5">
        <v>100</v>
      </c>
      <c r="D27" s="6" t="s">
        <v>8</v>
      </c>
      <c r="E27" s="3"/>
      <c r="F27" s="2"/>
      <c r="G27" s="3">
        <f t="shared" si="0"/>
        <v>0</v>
      </c>
      <c r="H27" s="3">
        <f t="shared" si="1"/>
        <v>0</v>
      </c>
      <c r="I27" s="3">
        <f t="shared" si="2"/>
        <v>0</v>
      </c>
      <c r="J27" s="3">
        <f t="shared" si="3"/>
        <v>0</v>
      </c>
      <c r="K27" s="3">
        <f t="shared" si="4"/>
        <v>0</v>
      </c>
    </row>
    <row r="28" spans="1:11" x14ac:dyDescent="0.25">
      <c r="A28" s="2" t="s">
        <v>83</v>
      </c>
      <c r="B28" s="2" t="s">
        <v>106</v>
      </c>
      <c r="C28" s="5">
        <v>240</v>
      </c>
      <c r="D28" s="6" t="s">
        <v>8</v>
      </c>
      <c r="E28" s="3"/>
      <c r="F28" s="2"/>
      <c r="G28" s="3">
        <f t="shared" si="0"/>
        <v>0</v>
      </c>
      <c r="H28" s="3">
        <f t="shared" si="1"/>
        <v>0</v>
      </c>
      <c r="I28" s="3">
        <f t="shared" si="2"/>
        <v>0</v>
      </c>
      <c r="J28" s="3">
        <f t="shared" si="3"/>
        <v>0</v>
      </c>
      <c r="K28" s="3">
        <f t="shared" si="4"/>
        <v>0</v>
      </c>
    </row>
    <row r="29" spans="1:11" x14ac:dyDescent="0.25">
      <c r="A29" s="2" t="s">
        <v>84</v>
      </c>
      <c r="B29" s="2" t="s">
        <v>35</v>
      </c>
      <c r="C29" s="5">
        <v>300</v>
      </c>
      <c r="D29" s="6" t="s">
        <v>8</v>
      </c>
      <c r="E29" s="3"/>
      <c r="F29" s="2"/>
      <c r="G29" s="3">
        <f t="shared" si="0"/>
        <v>0</v>
      </c>
      <c r="H29" s="3">
        <f t="shared" si="1"/>
        <v>0</v>
      </c>
      <c r="I29" s="3">
        <f t="shared" si="2"/>
        <v>0</v>
      </c>
      <c r="J29" s="3">
        <f t="shared" si="3"/>
        <v>0</v>
      </c>
      <c r="K29" s="3">
        <f t="shared" si="4"/>
        <v>0</v>
      </c>
    </row>
    <row r="30" spans="1:11" x14ac:dyDescent="0.25">
      <c r="A30" s="2" t="s">
        <v>85</v>
      </c>
      <c r="B30" s="2" t="s">
        <v>36</v>
      </c>
      <c r="C30" s="5">
        <v>90</v>
      </c>
      <c r="D30" s="6" t="s">
        <v>9</v>
      </c>
      <c r="E30" s="3"/>
      <c r="F30" s="2"/>
      <c r="G30" s="3">
        <f t="shared" si="0"/>
        <v>0</v>
      </c>
      <c r="H30" s="3">
        <f t="shared" si="1"/>
        <v>0</v>
      </c>
      <c r="I30" s="3">
        <f t="shared" si="2"/>
        <v>0</v>
      </c>
      <c r="J30" s="3">
        <f t="shared" si="3"/>
        <v>0</v>
      </c>
      <c r="K30" s="3">
        <f t="shared" si="4"/>
        <v>0</v>
      </c>
    </row>
    <row r="31" spans="1:11" x14ac:dyDescent="0.25">
      <c r="A31" s="2" t="s">
        <v>86</v>
      </c>
      <c r="B31" s="2" t="s">
        <v>37</v>
      </c>
      <c r="C31" s="5">
        <v>340</v>
      </c>
      <c r="D31" s="6" t="s">
        <v>8</v>
      </c>
      <c r="E31" s="3"/>
      <c r="F31" s="2"/>
      <c r="G31" s="3">
        <f t="shared" si="0"/>
        <v>0</v>
      </c>
      <c r="H31" s="3">
        <f t="shared" si="1"/>
        <v>0</v>
      </c>
      <c r="I31" s="3">
        <f t="shared" si="2"/>
        <v>0</v>
      </c>
      <c r="J31" s="3">
        <f t="shared" si="3"/>
        <v>0</v>
      </c>
      <c r="K31" s="3">
        <f t="shared" si="4"/>
        <v>0</v>
      </c>
    </row>
    <row r="32" spans="1:11" x14ac:dyDescent="0.25">
      <c r="A32" s="2" t="s">
        <v>87</v>
      </c>
      <c r="B32" s="2" t="s">
        <v>38</v>
      </c>
      <c r="C32" s="5">
        <v>30</v>
      </c>
      <c r="D32" s="6" t="s">
        <v>8</v>
      </c>
      <c r="E32" s="3"/>
      <c r="F32" s="2"/>
      <c r="G32" s="3">
        <f t="shared" si="0"/>
        <v>0</v>
      </c>
      <c r="H32" s="3">
        <f t="shared" si="1"/>
        <v>0</v>
      </c>
      <c r="I32" s="3">
        <f t="shared" si="2"/>
        <v>0</v>
      </c>
      <c r="J32" s="3">
        <f t="shared" si="3"/>
        <v>0</v>
      </c>
      <c r="K32" s="3">
        <f t="shared" si="4"/>
        <v>0</v>
      </c>
    </row>
    <row r="33" spans="1:11" x14ac:dyDescent="0.25">
      <c r="A33" s="2" t="s">
        <v>88</v>
      </c>
      <c r="B33" s="2" t="s">
        <v>39</v>
      </c>
      <c r="C33" s="5">
        <v>100</v>
      </c>
      <c r="D33" s="6" t="s">
        <v>9</v>
      </c>
      <c r="E33" s="3"/>
      <c r="F33" s="2"/>
      <c r="G33" s="3">
        <f t="shared" si="0"/>
        <v>0</v>
      </c>
      <c r="H33" s="3">
        <f t="shared" si="1"/>
        <v>0</v>
      </c>
      <c r="I33" s="3">
        <f t="shared" si="2"/>
        <v>0</v>
      </c>
      <c r="J33" s="3">
        <f t="shared" si="3"/>
        <v>0</v>
      </c>
      <c r="K33" s="3">
        <f t="shared" si="4"/>
        <v>0</v>
      </c>
    </row>
    <row r="34" spans="1:11" x14ac:dyDescent="0.25">
      <c r="A34" s="2" t="s">
        <v>89</v>
      </c>
      <c r="B34" s="2" t="s">
        <v>40</v>
      </c>
      <c r="C34" s="5">
        <v>130</v>
      </c>
      <c r="D34" s="6" t="s">
        <v>8</v>
      </c>
      <c r="E34" s="3"/>
      <c r="F34" s="2"/>
      <c r="G34" s="3">
        <f t="shared" si="0"/>
        <v>0</v>
      </c>
      <c r="H34" s="3">
        <f t="shared" si="1"/>
        <v>0</v>
      </c>
      <c r="I34" s="3">
        <f t="shared" si="2"/>
        <v>0</v>
      </c>
      <c r="J34" s="3">
        <f t="shared" si="3"/>
        <v>0</v>
      </c>
      <c r="K34" s="3">
        <f t="shared" si="4"/>
        <v>0</v>
      </c>
    </row>
    <row r="35" spans="1:11" x14ac:dyDescent="0.25">
      <c r="A35" s="2" t="s">
        <v>90</v>
      </c>
      <c r="B35" s="2" t="s">
        <v>41</v>
      </c>
      <c r="C35" s="5">
        <v>60</v>
      </c>
      <c r="D35" s="6" t="s">
        <v>8</v>
      </c>
      <c r="E35" s="3"/>
      <c r="F35" s="2"/>
      <c r="G35" s="3">
        <f t="shared" si="0"/>
        <v>0</v>
      </c>
      <c r="H35" s="3">
        <f t="shared" si="1"/>
        <v>0</v>
      </c>
      <c r="I35" s="3">
        <f t="shared" si="2"/>
        <v>0</v>
      </c>
      <c r="J35" s="3">
        <f t="shared" si="3"/>
        <v>0</v>
      </c>
      <c r="K35" s="3">
        <f t="shared" si="4"/>
        <v>0</v>
      </c>
    </row>
    <row r="36" spans="1:11" x14ac:dyDescent="0.25">
      <c r="A36" s="2" t="s">
        <v>91</v>
      </c>
      <c r="B36" s="2" t="s">
        <v>42</v>
      </c>
      <c r="C36" s="5">
        <v>200</v>
      </c>
      <c r="D36" s="6" t="s">
        <v>9</v>
      </c>
      <c r="E36" s="3"/>
      <c r="F36" s="2"/>
      <c r="G36" s="3">
        <f t="shared" si="0"/>
        <v>0</v>
      </c>
      <c r="H36" s="3">
        <f t="shared" si="1"/>
        <v>0</v>
      </c>
      <c r="I36" s="3">
        <f t="shared" si="2"/>
        <v>0</v>
      </c>
      <c r="J36" s="3">
        <f t="shared" si="3"/>
        <v>0</v>
      </c>
      <c r="K36" s="3">
        <f t="shared" si="4"/>
        <v>0</v>
      </c>
    </row>
    <row r="37" spans="1:11" x14ac:dyDescent="0.25">
      <c r="A37" s="2" t="s">
        <v>92</v>
      </c>
      <c r="B37" s="2" t="s">
        <v>43</v>
      </c>
      <c r="C37" s="5">
        <v>300</v>
      </c>
      <c r="D37" s="6" t="s">
        <v>26</v>
      </c>
      <c r="E37" s="3"/>
      <c r="F37" s="2"/>
      <c r="G37" s="3">
        <f t="shared" si="0"/>
        <v>0</v>
      </c>
      <c r="H37" s="3">
        <f t="shared" si="1"/>
        <v>0</v>
      </c>
      <c r="I37" s="3">
        <f t="shared" si="2"/>
        <v>0</v>
      </c>
      <c r="J37" s="3">
        <f t="shared" si="3"/>
        <v>0</v>
      </c>
      <c r="K37" s="3">
        <f t="shared" si="4"/>
        <v>0</v>
      </c>
    </row>
    <row r="38" spans="1:11" x14ac:dyDescent="0.25">
      <c r="A38" s="2" t="s">
        <v>93</v>
      </c>
      <c r="B38" s="2" t="s">
        <v>44</v>
      </c>
      <c r="C38" s="5">
        <v>300</v>
      </c>
      <c r="D38" s="6" t="s">
        <v>9</v>
      </c>
      <c r="E38" s="3"/>
      <c r="F38" s="2"/>
      <c r="G38" s="3">
        <f t="shared" si="0"/>
        <v>0</v>
      </c>
      <c r="H38" s="3">
        <f t="shared" si="1"/>
        <v>0</v>
      </c>
      <c r="I38" s="3">
        <f t="shared" si="2"/>
        <v>0</v>
      </c>
      <c r="J38" s="3">
        <f t="shared" si="3"/>
        <v>0</v>
      </c>
      <c r="K38" s="3">
        <f t="shared" si="4"/>
        <v>0</v>
      </c>
    </row>
    <row r="39" spans="1:11" x14ac:dyDescent="0.25">
      <c r="A39" s="2" t="s">
        <v>94</v>
      </c>
      <c r="B39" s="2" t="s">
        <v>45</v>
      </c>
      <c r="C39" s="5">
        <v>300</v>
      </c>
      <c r="D39" s="6" t="s">
        <v>9</v>
      </c>
      <c r="E39" s="3"/>
      <c r="F39" s="2"/>
      <c r="G39" s="3">
        <f t="shared" si="0"/>
        <v>0</v>
      </c>
      <c r="H39" s="3">
        <f t="shared" si="1"/>
        <v>0</v>
      </c>
      <c r="I39" s="3">
        <f t="shared" si="2"/>
        <v>0</v>
      </c>
      <c r="J39" s="3">
        <f t="shared" si="3"/>
        <v>0</v>
      </c>
      <c r="K39" s="3">
        <f t="shared" si="4"/>
        <v>0</v>
      </c>
    </row>
    <row r="40" spans="1:11" x14ac:dyDescent="0.25">
      <c r="A40" s="2" t="s">
        <v>107</v>
      </c>
      <c r="B40" s="2" t="s">
        <v>46</v>
      </c>
      <c r="C40" s="5">
        <v>100</v>
      </c>
      <c r="D40" s="6" t="s">
        <v>9</v>
      </c>
      <c r="E40" s="3"/>
      <c r="F40" s="2"/>
      <c r="G40" s="3">
        <f t="shared" si="0"/>
        <v>0</v>
      </c>
      <c r="H40" s="3">
        <f t="shared" si="1"/>
        <v>0</v>
      </c>
      <c r="I40" s="3">
        <f t="shared" si="2"/>
        <v>0</v>
      </c>
      <c r="J40" s="3">
        <f t="shared" si="3"/>
        <v>0</v>
      </c>
      <c r="K40" s="3">
        <f t="shared" si="4"/>
        <v>0</v>
      </c>
    </row>
    <row r="41" spans="1:11" x14ac:dyDescent="0.25">
      <c r="A41" s="2" t="s">
        <v>95</v>
      </c>
      <c r="B41" s="2" t="s">
        <v>47</v>
      </c>
      <c r="C41" s="5">
        <v>100</v>
      </c>
      <c r="D41" s="6" t="s">
        <v>9</v>
      </c>
      <c r="E41" s="3"/>
      <c r="F41" s="2"/>
      <c r="G41" s="3">
        <f t="shared" si="0"/>
        <v>0</v>
      </c>
      <c r="H41" s="3">
        <f t="shared" si="1"/>
        <v>0</v>
      </c>
      <c r="I41" s="3">
        <f t="shared" si="2"/>
        <v>0</v>
      </c>
      <c r="J41" s="3">
        <f t="shared" si="3"/>
        <v>0</v>
      </c>
      <c r="K41" s="3">
        <f t="shared" si="4"/>
        <v>0</v>
      </c>
    </row>
    <row r="42" spans="1:11" x14ac:dyDescent="0.25">
      <c r="A42" s="2" t="s">
        <v>96</v>
      </c>
      <c r="B42" s="2" t="s">
        <v>48</v>
      </c>
      <c r="C42" s="5">
        <v>100</v>
      </c>
      <c r="D42" s="6" t="s">
        <v>9</v>
      </c>
      <c r="E42" s="3"/>
      <c r="F42" s="2"/>
      <c r="G42" s="3">
        <f t="shared" si="0"/>
        <v>0</v>
      </c>
      <c r="H42" s="3">
        <f t="shared" si="1"/>
        <v>0</v>
      </c>
      <c r="I42" s="3">
        <f t="shared" si="2"/>
        <v>0</v>
      </c>
      <c r="J42" s="3">
        <f t="shared" si="3"/>
        <v>0</v>
      </c>
      <c r="K42" s="3">
        <f t="shared" si="4"/>
        <v>0</v>
      </c>
    </row>
    <row r="43" spans="1:11" x14ac:dyDescent="0.25">
      <c r="A43" s="2" t="s">
        <v>97</v>
      </c>
      <c r="B43" s="2" t="s">
        <v>49</v>
      </c>
      <c r="C43" s="5">
        <v>15</v>
      </c>
      <c r="D43" s="6" t="s">
        <v>9</v>
      </c>
      <c r="E43" s="3"/>
      <c r="F43" s="2"/>
      <c r="G43" s="3">
        <f t="shared" si="0"/>
        <v>0</v>
      </c>
      <c r="H43" s="3">
        <f t="shared" si="1"/>
        <v>0</v>
      </c>
      <c r="I43" s="3">
        <f t="shared" si="2"/>
        <v>0</v>
      </c>
      <c r="J43" s="3">
        <f t="shared" si="3"/>
        <v>0</v>
      </c>
      <c r="K43" s="3">
        <f t="shared" si="4"/>
        <v>0</v>
      </c>
    </row>
    <row r="44" spans="1:11" x14ac:dyDescent="0.25">
      <c r="A44" s="2" t="s">
        <v>98</v>
      </c>
      <c r="B44" s="2" t="s">
        <v>50</v>
      </c>
      <c r="C44" s="5">
        <v>60</v>
      </c>
      <c r="D44" s="6" t="s">
        <v>8</v>
      </c>
      <c r="E44" s="3"/>
      <c r="F44" s="2"/>
      <c r="G44" s="3">
        <f t="shared" si="0"/>
        <v>0</v>
      </c>
      <c r="H44" s="3">
        <f t="shared" si="1"/>
        <v>0</v>
      </c>
      <c r="I44" s="3">
        <f t="shared" si="2"/>
        <v>0</v>
      </c>
      <c r="J44" s="3">
        <f t="shared" si="3"/>
        <v>0</v>
      </c>
      <c r="K44" s="3">
        <f t="shared" si="4"/>
        <v>0</v>
      </c>
    </row>
    <row r="45" spans="1:11" x14ac:dyDescent="0.25">
      <c r="A45" s="2" t="s">
        <v>99</v>
      </c>
      <c r="B45" s="2" t="s">
        <v>51</v>
      </c>
      <c r="C45" s="5">
        <v>15</v>
      </c>
      <c r="D45" s="6" t="s">
        <v>8</v>
      </c>
      <c r="E45" s="3"/>
      <c r="F45" s="2"/>
      <c r="G45" s="3">
        <f t="shared" si="0"/>
        <v>0</v>
      </c>
      <c r="H45" s="3">
        <f t="shared" si="1"/>
        <v>0</v>
      </c>
      <c r="I45" s="3">
        <f t="shared" si="2"/>
        <v>0</v>
      </c>
      <c r="J45" s="3">
        <f t="shared" si="3"/>
        <v>0</v>
      </c>
      <c r="K45" s="3">
        <f t="shared" si="4"/>
        <v>0</v>
      </c>
    </row>
    <row r="46" spans="1:11" x14ac:dyDescent="0.25">
      <c r="A46" s="2" t="s">
        <v>100</v>
      </c>
      <c r="B46" s="2" t="s">
        <v>52</v>
      </c>
      <c r="C46" s="5">
        <v>400</v>
      </c>
      <c r="D46" s="6" t="s">
        <v>26</v>
      </c>
      <c r="E46" s="3"/>
      <c r="F46" s="2"/>
      <c r="G46" s="3">
        <f t="shared" si="0"/>
        <v>0</v>
      </c>
      <c r="H46" s="3">
        <f t="shared" si="1"/>
        <v>0</v>
      </c>
      <c r="I46" s="3">
        <f t="shared" si="2"/>
        <v>0</v>
      </c>
      <c r="J46" s="3">
        <f t="shared" si="3"/>
        <v>0</v>
      </c>
      <c r="K46" s="3">
        <f t="shared" si="4"/>
        <v>0</v>
      </c>
    </row>
    <row r="47" spans="1:11" x14ac:dyDescent="0.25">
      <c r="A47" s="2" t="s">
        <v>101</v>
      </c>
      <c r="B47" s="2" t="s">
        <v>53</v>
      </c>
      <c r="C47" s="5">
        <v>100</v>
      </c>
      <c r="D47" s="6" t="s">
        <v>9</v>
      </c>
      <c r="E47" s="3"/>
      <c r="F47" s="2"/>
      <c r="G47" s="3">
        <f t="shared" si="0"/>
        <v>0</v>
      </c>
      <c r="H47" s="3">
        <f t="shared" si="1"/>
        <v>0</v>
      </c>
      <c r="I47" s="3">
        <f t="shared" si="2"/>
        <v>0</v>
      </c>
      <c r="J47" s="3">
        <f t="shared" si="3"/>
        <v>0</v>
      </c>
      <c r="K47" s="3">
        <f t="shared" si="4"/>
        <v>0</v>
      </c>
    </row>
    <row r="48" spans="1:11" x14ac:dyDescent="0.25">
      <c r="A48" s="2" t="s">
        <v>102</v>
      </c>
      <c r="B48" s="2" t="s">
        <v>54</v>
      </c>
      <c r="C48" s="5">
        <v>12000</v>
      </c>
      <c r="D48" s="6" t="s">
        <v>8</v>
      </c>
      <c r="E48" s="3"/>
      <c r="F48" s="2"/>
      <c r="G48" s="3">
        <f t="shared" si="0"/>
        <v>0</v>
      </c>
      <c r="H48" s="3">
        <f t="shared" si="1"/>
        <v>0</v>
      </c>
      <c r="I48" s="3">
        <f t="shared" si="2"/>
        <v>0</v>
      </c>
      <c r="J48" s="3">
        <f t="shared" si="3"/>
        <v>0</v>
      </c>
      <c r="K48" s="3">
        <f t="shared" si="4"/>
        <v>0</v>
      </c>
    </row>
    <row r="49" spans="1:11" x14ac:dyDescent="0.25">
      <c r="A49" s="2" t="s">
        <v>103</v>
      </c>
      <c r="B49" s="2" t="s">
        <v>55</v>
      </c>
      <c r="C49" s="5">
        <v>6</v>
      </c>
      <c r="D49" s="6" t="s">
        <v>8</v>
      </c>
      <c r="E49" s="3"/>
      <c r="F49" s="2"/>
      <c r="G49" s="3">
        <f t="shared" si="0"/>
        <v>0</v>
      </c>
      <c r="H49" s="3">
        <f t="shared" si="1"/>
        <v>0</v>
      </c>
      <c r="I49" s="3">
        <f t="shared" si="2"/>
        <v>0</v>
      </c>
      <c r="J49" s="3">
        <f t="shared" si="3"/>
        <v>0</v>
      </c>
      <c r="K49" s="3">
        <f t="shared" si="4"/>
        <v>0</v>
      </c>
    </row>
    <row r="50" spans="1:11" x14ac:dyDescent="0.25">
      <c r="A50" s="7">
        <v>34.950000000000003</v>
      </c>
      <c r="B50" s="8"/>
      <c r="C50" s="8"/>
      <c r="D50" s="8"/>
      <c r="E50" s="8"/>
      <c r="F50" s="9"/>
      <c r="G50" s="4">
        <f>SUM(G2:G49)</f>
        <v>0</v>
      </c>
      <c r="H50" s="4">
        <f>SUM(H2:H49)</f>
        <v>0</v>
      </c>
      <c r="I50" s="4">
        <f>SUM(I2:I49)</f>
        <v>0</v>
      </c>
      <c r="J50" s="4">
        <f>SUM(J2:J49)</f>
        <v>0</v>
      </c>
      <c r="K50" s="4">
        <f>SUM(K2:K49)</f>
        <v>0</v>
      </c>
    </row>
  </sheetData>
  <mergeCells count="1">
    <mergeCell ref="A50:F5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WARZYWA I OWOCE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Żaneta Karpińska</dc:creator>
  <cp:lastModifiedBy>Żaneta Karpińska</cp:lastModifiedBy>
  <cp:lastPrinted>2024-11-13T12:58:28Z</cp:lastPrinted>
  <dcterms:created xsi:type="dcterms:W3CDTF">2021-12-29T08:29:42Z</dcterms:created>
  <dcterms:modified xsi:type="dcterms:W3CDTF">2024-12-02T14:03:19Z</dcterms:modified>
</cp:coreProperties>
</file>